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U:\ПРОИЗВОДСТВЕННАЯ СФЕРА\!Общие документы\2026\Проект бюджета на 2026–2028 гг\Материалы ГРБС к 1 чтению\ДЖКХ\1 ЧТЕНИЕ 26-28гг\"/>
    </mc:Choice>
  </mc:AlternateContent>
  <bookViews>
    <workbookView xWindow="0" yWindow="0" windowWidth="28800" windowHeight="12435" tabRatio="500"/>
  </bookViews>
  <sheets>
    <sheet name="Субсидии" sheetId="2" r:id="rId1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6" i="2" l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H21" i="2" l="1"/>
</calcChain>
</file>

<file path=xl/sharedStrings.xml><?xml version="1.0" encoding="utf-8"?>
<sst xmlns="http://schemas.openxmlformats.org/spreadsheetml/2006/main" count="41" uniqueCount="26">
  <si>
    <t>№ п/п</t>
  </si>
  <si>
    <t>Наименование городского округа / муниципального района</t>
  </si>
  <si>
    <t>Городской округ Вичуга</t>
  </si>
  <si>
    <t>да</t>
  </si>
  <si>
    <t>Городской округ Кинешма</t>
  </si>
  <si>
    <t>Гаврилово-Посадский муниципальный район</t>
  </si>
  <si>
    <t>Заволжский муниципальный район</t>
  </si>
  <si>
    <t>Лежневский муниципальный район</t>
  </si>
  <si>
    <t>Пестяковский муниципальный район</t>
  </si>
  <si>
    <t>Родниковский муниципальный район</t>
  </si>
  <si>
    <t>Фурмановский муниципальный район</t>
  </si>
  <si>
    <t>Юрьевецкий муниципальный район</t>
  </si>
  <si>
    <t>Наличие в бюджете муниципального образования бюджетных ассигнований на исполнение расходного обязательства муниципального образования (да/нет)</t>
  </si>
  <si>
    <t>Стоимость затрат на реализацию соответствующих мероприятий муниципального образования, руб. (S)</t>
  </si>
  <si>
    <t>Коэффициент софинансирования расходного обязательства муниципального образования за счет средств областного бюджета, % (Ko)</t>
  </si>
  <si>
    <t>Коэффициент финансирования расходного обязательства муниципального образования за счет средств местного бюджета, (Km)</t>
  </si>
  <si>
    <t>Размер субсидии муниципальному образованию (Ci)</t>
  </si>
  <si>
    <t>Наволокское городское поселение Кинешемского муниципального района</t>
  </si>
  <si>
    <t>Комсомольское городское поселение Комсомольского муниципального района</t>
  </si>
  <si>
    <t>Приволжское городское поселение Приволжского муниципального района</t>
  </si>
  <si>
    <t>Итого</t>
  </si>
  <si>
    <t>Гаврилово-Посадское городское поселение Гаврилово-Посадского муниципального района</t>
  </si>
  <si>
    <t xml:space="preserve">Расчет размера субсидии бюджетам муниципальных образований Ивановской области для реализации мероприятий по модернизации объектов коммунальной инфраструктуры на 2026 год </t>
  </si>
  <si>
    <t>Верхнеландеховский муниципальный округ</t>
  </si>
  <si>
    <t>Вичугский муниципальный округ</t>
  </si>
  <si>
    <t>Комсомольский муниципальный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</si>
</sst>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\-??\ _₽_-;_-@_-"/>
    <numFmt numFmtId="165" formatCode="#,##0.0000"/>
  </numFmts>
  <fonts count="11" x14ac:knownFonts="1">
    <font>
      <sz val="11"/>
      <color theme="1"/>
      <name val="Calibri"/>
      <family val="2"/>
      <charset val="204"/>
    </font>
    <font>
      <sz val="11"/>
      <color theme="1"/>
      <name val="Calibri"/>
      <family val="2"/>
      <charset val="1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6100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color theme="1"/>
      <name val="Calibri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6EFCE"/>
        <bgColor rgb="FFCCFFFF"/>
      </patternFill>
    </fill>
    <fill>
      <patternFill patternType="solid">
        <fgColor rgb="FFFFC7CE"/>
        <bgColor rgb="FFCCCCFF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" fillId="0" borderId="0"/>
    <xf numFmtId="164" fontId="9" fillId="0" borderId="0" applyBorder="0" applyProtection="0"/>
    <xf numFmtId="0" fontId="7" fillId="2" borderId="0" applyBorder="0" applyProtection="0"/>
    <xf numFmtId="0" fontId="8" fillId="3" borderId="0" applyBorder="0" applyProtection="0"/>
  </cellStyleXfs>
  <cellXfs count="27">
    <xf numFmtId="0" fontId="0" fillId="0" borderId="0" xfId="0"/>
    <xf numFmtId="0" fontId="3" fillId="0" borderId="2" xfId="0" applyFont="1" applyBorder="1" applyAlignment="1" applyProtection="1">
      <alignment horizontal="center" vertical="center" wrapText="1"/>
    </xf>
    <xf numFmtId="0" fontId="2" fillId="0" borderId="0" xfId="0" applyFont="1" applyAlignment="1" applyProtection="1"/>
    <xf numFmtId="0" fontId="4" fillId="0" borderId="0" xfId="0" applyFont="1" applyAlignment="1" applyProtection="1"/>
    <xf numFmtId="0" fontId="3" fillId="0" borderId="0" xfId="0" applyFont="1" applyAlignment="1" applyProtection="1">
      <alignment horizontal="right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2" xfId="4" applyFont="1" applyFill="1" applyBorder="1" applyAlignment="1" applyProtection="1">
      <alignment horizontal="left" vertical="center" wrapText="1"/>
    </xf>
    <xf numFmtId="0" fontId="5" fillId="0" borderId="2" xfId="4" applyFont="1" applyFill="1" applyBorder="1" applyAlignment="1" applyProtection="1">
      <alignment horizontal="center" vertical="center" wrapText="1"/>
    </xf>
    <xf numFmtId="4" fontId="5" fillId="0" borderId="2" xfId="4" applyNumberFormat="1" applyFont="1" applyFill="1" applyBorder="1" applyAlignment="1" applyProtection="1">
      <alignment horizontal="center" vertical="center"/>
    </xf>
    <xf numFmtId="2" fontId="5" fillId="0" borderId="2" xfId="4" applyNumberFormat="1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2" xfId="4" applyFont="1" applyFill="1" applyBorder="1" applyAlignment="1" applyProtection="1">
      <alignment horizontal="left" vertical="center" wrapText="1"/>
    </xf>
    <xf numFmtId="0" fontId="3" fillId="0" borderId="2" xfId="4" applyFont="1" applyFill="1" applyBorder="1" applyAlignment="1" applyProtection="1">
      <alignment horizontal="center" vertical="center" wrapText="1"/>
    </xf>
    <xf numFmtId="4" fontId="3" fillId="0" borderId="2" xfId="4" applyNumberFormat="1" applyFont="1" applyFill="1" applyBorder="1" applyAlignment="1" applyProtection="1">
      <alignment horizontal="center" vertical="center"/>
    </xf>
    <xf numFmtId="2" fontId="3" fillId="0" borderId="2" xfId="4" applyNumberFormat="1" applyFont="1" applyFill="1" applyBorder="1" applyAlignment="1" applyProtection="1">
      <alignment horizontal="center" vertical="center"/>
    </xf>
    <xf numFmtId="4" fontId="4" fillId="0" borderId="0" xfId="0" applyNumberFormat="1" applyFont="1" applyAlignment="1" applyProtection="1"/>
    <xf numFmtId="0" fontId="3" fillId="0" borderId="3" xfId="0" applyFont="1" applyBorder="1" applyAlignment="1" applyProtection="1">
      <alignment horizontal="left" vertical="center" wrapText="1"/>
    </xf>
    <xf numFmtId="165" fontId="4" fillId="0" borderId="0" xfId="0" applyNumberFormat="1" applyFont="1" applyAlignment="1" applyProtection="1"/>
    <xf numFmtId="0" fontId="3" fillId="0" borderId="3" xfId="4" applyFont="1" applyFill="1" applyBorder="1" applyAlignment="1" applyProtection="1">
      <alignment horizontal="left" vertical="center" wrapText="1"/>
    </xf>
    <xf numFmtId="4" fontId="6" fillId="0" borderId="2" xfId="4" applyNumberFormat="1" applyFont="1" applyFill="1" applyBorder="1" applyAlignment="1" applyProtection="1">
      <alignment horizontal="center" vertical="top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/>
    </xf>
    <xf numFmtId="0" fontId="10" fillId="0" borderId="0" xfId="0" applyFont="1" applyAlignment="1" applyProtection="1"/>
    <xf numFmtId="0" fontId="2" fillId="0" borderId="0" xfId="0" applyFont="1" applyAlignment="1" applyProtection="1">
      <alignment horizontal="center"/>
    </xf>
    <xf numFmtId="0" fontId="5" fillId="0" borderId="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right" vertical="top"/>
    </xf>
    <xf numFmtId="0" fontId="2" fillId="0" borderId="0" xfId="0" applyFont="1" applyBorder="1" applyAlignment="1" applyProtection="1">
      <alignment horizontal="left" vertical="top"/>
    </xf>
  </cellXfs>
  <cellStyles count="5">
    <cellStyle name="Excel Built-in Bad" xfId="4"/>
    <cellStyle name="Excel Built-in Good" xfId="3"/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zoomScale="90" zoomScaleNormal="90" zoomScaleSheetLayoutView="90" workbookViewId="0">
      <selection activeCell="B2" sqref="B2:H21"/>
    </sheetView>
  </sheetViews>
  <sheetFormatPr defaultColWidth="8.7109375" defaultRowHeight="18.75" x14ac:dyDescent="0.3"/>
  <cols>
    <col min="1" max="1" width="1.5703125" style="2" customWidth="1"/>
    <col min="2" max="2" width="4.7109375" style="2" customWidth="1"/>
    <col min="3" max="3" width="43" style="2" customWidth="1"/>
    <col min="4" max="4" width="47.140625" style="2" customWidth="1"/>
    <col min="5" max="5" width="37.28515625" style="2" customWidth="1"/>
    <col min="6" max="6" width="49.7109375" style="2" customWidth="1"/>
    <col min="7" max="7" width="44.28515625" style="2" customWidth="1"/>
    <col min="8" max="8" width="27.28515625" style="2" customWidth="1"/>
    <col min="9" max="9" width="41.5703125" style="2" customWidth="1"/>
    <col min="10" max="10" width="12.140625" style="2" customWidth="1"/>
    <col min="11" max="11" width="14" style="2" customWidth="1"/>
    <col min="12" max="16384" width="8.7109375" style="2"/>
  </cols>
  <sheetData>
    <row r="1" spans="1:11" ht="9.75" customHeight="1" x14ac:dyDescent="0.3">
      <c r="A1" s="3"/>
      <c r="B1" s="3"/>
      <c r="C1" s="3"/>
      <c r="D1" s="3"/>
      <c r="E1" s="3"/>
      <c r="F1" s="3"/>
      <c r="G1" s="3"/>
      <c r="H1" s="4"/>
      <c r="I1" s="3"/>
      <c r="J1" s="3"/>
      <c r="K1" s="3"/>
    </row>
    <row r="2" spans="1:11" ht="15" customHeight="1" x14ac:dyDescent="0.3">
      <c r="A2" s="3"/>
      <c r="B2" s="24" t="s">
        <v>22</v>
      </c>
      <c r="C2" s="24"/>
      <c r="D2" s="24"/>
      <c r="E2" s="24"/>
      <c r="F2" s="24"/>
      <c r="G2" s="24"/>
      <c r="H2" s="24"/>
      <c r="I2" s="3"/>
      <c r="J2" s="3"/>
      <c r="K2" s="3"/>
    </row>
    <row r="3" spans="1:11" ht="24" customHeight="1" x14ac:dyDescent="0.3">
      <c r="A3" s="3"/>
      <c r="B3" s="24"/>
      <c r="C3" s="24"/>
      <c r="D3" s="24"/>
      <c r="E3" s="24"/>
      <c r="F3" s="24"/>
      <c r="G3" s="24"/>
      <c r="H3" s="24"/>
      <c r="I3" s="3"/>
      <c r="J3" s="3"/>
      <c r="K3" s="3"/>
    </row>
    <row r="4" spans="1:11" ht="96" customHeight="1" x14ac:dyDescent="0.3">
      <c r="A4" s="3"/>
      <c r="B4" s="5" t="s">
        <v>0</v>
      </c>
      <c r="C4" s="5" t="s">
        <v>1</v>
      </c>
      <c r="D4" s="5" t="s">
        <v>12</v>
      </c>
      <c r="E4" s="5" t="s">
        <v>13</v>
      </c>
      <c r="F4" s="5" t="s">
        <v>14</v>
      </c>
      <c r="G4" s="5" t="s">
        <v>15</v>
      </c>
      <c r="H4" s="5" t="s">
        <v>16</v>
      </c>
      <c r="I4" s="3"/>
      <c r="J4" s="3"/>
      <c r="K4" s="3"/>
    </row>
    <row r="5" spans="1:11" ht="30" customHeight="1" x14ac:dyDescent="0.3">
      <c r="A5" s="3"/>
      <c r="B5" s="5">
        <v>1</v>
      </c>
      <c r="C5" s="6" t="s">
        <v>2</v>
      </c>
      <c r="D5" s="7" t="s">
        <v>3</v>
      </c>
      <c r="E5" s="8">
        <v>13777884.260000002</v>
      </c>
      <c r="F5" s="9">
        <v>94.999999949193921</v>
      </c>
      <c r="G5" s="9">
        <v>5.0000000508060767</v>
      </c>
      <c r="H5" s="8">
        <v>13088990.039999999</v>
      </c>
      <c r="I5" s="3"/>
      <c r="J5" s="3"/>
      <c r="K5" s="3"/>
    </row>
    <row r="6" spans="1:11" ht="30" customHeight="1" x14ac:dyDescent="0.3">
      <c r="A6" s="3"/>
      <c r="B6" s="5">
        <f t="shared" ref="B6:B20" si="0">B5+1</f>
        <v>2</v>
      </c>
      <c r="C6" s="6" t="s">
        <v>4</v>
      </c>
      <c r="D6" s="7" t="s">
        <v>3</v>
      </c>
      <c r="E6" s="8">
        <v>27973295.719999999</v>
      </c>
      <c r="F6" s="9">
        <v>95</v>
      </c>
      <c r="G6" s="9">
        <v>5</v>
      </c>
      <c r="H6" s="8">
        <v>26574624</v>
      </c>
      <c r="I6" s="3"/>
      <c r="J6" s="3"/>
      <c r="K6" s="3"/>
    </row>
    <row r="7" spans="1:11" ht="43.5" customHeight="1" x14ac:dyDescent="0.3">
      <c r="A7" s="3"/>
      <c r="B7" s="5">
        <f t="shared" si="0"/>
        <v>3</v>
      </c>
      <c r="C7" s="10" t="s">
        <v>23</v>
      </c>
      <c r="D7" s="7" t="s">
        <v>3</v>
      </c>
      <c r="E7" s="8">
        <v>488487</v>
      </c>
      <c r="F7" s="9">
        <v>95</v>
      </c>
      <c r="G7" s="9">
        <v>5</v>
      </c>
      <c r="H7" s="8">
        <v>464062.65</v>
      </c>
      <c r="I7" s="3"/>
      <c r="J7" s="3"/>
      <c r="K7" s="3"/>
    </row>
    <row r="8" spans="1:11" ht="33" customHeight="1" x14ac:dyDescent="0.3">
      <c r="A8" s="3"/>
      <c r="B8" s="5">
        <f t="shared" si="0"/>
        <v>4</v>
      </c>
      <c r="C8" s="11" t="s">
        <v>24</v>
      </c>
      <c r="D8" s="7" t="s">
        <v>3</v>
      </c>
      <c r="E8" s="8">
        <v>12596000</v>
      </c>
      <c r="F8" s="9">
        <v>95</v>
      </c>
      <c r="G8" s="9">
        <v>5</v>
      </c>
      <c r="H8" s="8">
        <v>11966200</v>
      </c>
      <c r="I8" s="3"/>
      <c r="J8" s="3"/>
      <c r="K8" s="3"/>
    </row>
    <row r="9" spans="1:11" ht="57" customHeight="1" x14ac:dyDescent="0.3">
      <c r="A9" s="3"/>
      <c r="B9" s="5">
        <f t="shared" si="0"/>
        <v>5</v>
      </c>
      <c r="C9" s="11" t="s">
        <v>21</v>
      </c>
      <c r="D9" s="12" t="s">
        <v>3</v>
      </c>
      <c r="E9" s="13">
        <v>2357103.1599999997</v>
      </c>
      <c r="F9" s="14">
        <v>95</v>
      </c>
      <c r="G9" s="14">
        <v>5</v>
      </c>
      <c r="H9" s="13">
        <v>2239247.9699999997</v>
      </c>
      <c r="I9" s="3"/>
      <c r="J9" s="3"/>
      <c r="K9" s="3"/>
    </row>
    <row r="10" spans="1:11" ht="43.5" customHeight="1" x14ac:dyDescent="0.3">
      <c r="A10" s="3"/>
      <c r="B10" s="5">
        <f t="shared" si="0"/>
        <v>6</v>
      </c>
      <c r="C10" s="11" t="s">
        <v>5</v>
      </c>
      <c r="D10" s="12" t="s">
        <v>3</v>
      </c>
      <c r="E10" s="13">
        <v>3255328.36</v>
      </c>
      <c r="F10" s="14">
        <v>94.999999324184898</v>
      </c>
      <c r="G10" s="14">
        <v>5.0000006758150937</v>
      </c>
      <c r="H10" s="13">
        <v>3092561.9199999995</v>
      </c>
      <c r="I10" s="3"/>
      <c r="J10" s="3"/>
      <c r="K10" s="3"/>
    </row>
    <row r="11" spans="1:11" ht="26.25" customHeight="1" x14ac:dyDescent="0.3">
      <c r="A11" s="3"/>
      <c r="B11" s="5">
        <f t="shared" si="0"/>
        <v>7</v>
      </c>
      <c r="C11" s="10" t="s">
        <v>6</v>
      </c>
      <c r="D11" s="12" t="s">
        <v>3</v>
      </c>
      <c r="E11" s="13">
        <v>5680000</v>
      </c>
      <c r="F11" s="14">
        <v>99</v>
      </c>
      <c r="G11" s="14">
        <v>1</v>
      </c>
      <c r="H11" s="13">
        <v>5623200</v>
      </c>
      <c r="I11" s="15"/>
      <c r="J11" s="3"/>
      <c r="K11" s="3"/>
    </row>
    <row r="12" spans="1:11" ht="60" customHeight="1" x14ac:dyDescent="0.3">
      <c r="A12" s="3"/>
      <c r="B12" s="5">
        <f t="shared" si="0"/>
        <v>8</v>
      </c>
      <c r="C12" s="11" t="s">
        <v>17</v>
      </c>
      <c r="D12" s="12" t="s">
        <v>3</v>
      </c>
      <c r="E12" s="13">
        <v>12154861.469999999</v>
      </c>
      <c r="F12" s="14">
        <v>94.999999946523474</v>
      </c>
      <c r="G12" s="14">
        <v>5.0000000534765308</v>
      </c>
      <c r="H12" s="13">
        <v>11547118.390000001</v>
      </c>
      <c r="I12" s="3"/>
      <c r="J12" s="3"/>
      <c r="K12" s="3"/>
    </row>
    <row r="13" spans="1:11" ht="66.75" customHeight="1" x14ac:dyDescent="0.3">
      <c r="A13" s="3"/>
      <c r="B13" s="5">
        <f t="shared" si="0"/>
        <v>9</v>
      </c>
      <c r="C13" s="11" t="s">
        <v>18</v>
      </c>
      <c r="D13" s="12" t="s">
        <v>3</v>
      </c>
      <c r="E13" s="13">
        <v>8449998</v>
      </c>
      <c r="F13" s="14">
        <v>94.89406967906973</v>
      </c>
      <c r="G13" s="14">
        <v>5.1059303209302618</v>
      </c>
      <c r="H13" s="13">
        <v>8018546.9899999993</v>
      </c>
      <c r="I13" s="3"/>
      <c r="J13" s="3"/>
      <c r="K13" s="3"/>
    </row>
    <row r="14" spans="1:11" ht="41.25" customHeight="1" x14ac:dyDescent="0.3">
      <c r="A14" s="3"/>
      <c r="B14" s="5">
        <f t="shared" si="0"/>
        <v>10</v>
      </c>
      <c r="C14" s="11" t="s">
        <v>25</v>
      </c>
      <c r="D14" s="12" t="s">
        <v>3</v>
      </c>
      <c r="E14" s="13">
        <v>1841333.32</v>
      </c>
      <c r="F14" s="14">
        <v>94.999999782766096</v>
      </c>
      <c r="G14" s="14">
        <v>5.0000002172338984</v>
      </c>
      <c r="H14" s="13">
        <v>1749266.65</v>
      </c>
      <c r="I14" s="3"/>
      <c r="J14" s="3"/>
      <c r="K14" s="3"/>
    </row>
    <row r="15" spans="1:11" ht="33" customHeight="1" x14ac:dyDescent="0.3">
      <c r="A15" s="3"/>
      <c r="B15" s="5">
        <f t="shared" si="0"/>
        <v>11</v>
      </c>
      <c r="C15" s="11" t="s">
        <v>7</v>
      </c>
      <c r="D15" s="12" t="s">
        <v>3</v>
      </c>
      <c r="E15" s="13">
        <v>10089684.41</v>
      </c>
      <c r="F15" s="14">
        <v>94.999999112955422</v>
      </c>
      <c r="G15" s="14">
        <v>5.00000088704458</v>
      </c>
      <c r="H15" s="13">
        <v>9585200.1000000015</v>
      </c>
      <c r="I15" s="3"/>
      <c r="J15" s="3"/>
      <c r="K15" s="3"/>
    </row>
    <row r="16" spans="1:11" ht="47.25" customHeight="1" x14ac:dyDescent="0.3">
      <c r="A16" s="3"/>
      <c r="B16" s="5">
        <f t="shared" si="0"/>
        <v>12</v>
      </c>
      <c r="C16" s="11" t="s">
        <v>8</v>
      </c>
      <c r="D16" s="12" t="s">
        <v>3</v>
      </c>
      <c r="E16" s="13">
        <v>4541439.75</v>
      </c>
      <c r="F16" s="14">
        <v>98.999999944951369</v>
      </c>
      <c r="G16" s="14">
        <v>1.0000000550486303</v>
      </c>
      <c r="H16" s="13">
        <v>4496025.3499999996</v>
      </c>
      <c r="I16" s="3"/>
      <c r="J16" s="3"/>
      <c r="K16" s="3"/>
    </row>
    <row r="17" spans="1:11" ht="56.25" x14ac:dyDescent="0.3">
      <c r="A17" s="3"/>
      <c r="B17" s="5">
        <f t="shared" si="0"/>
        <v>13</v>
      </c>
      <c r="C17" s="16" t="s">
        <v>19</v>
      </c>
      <c r="D17" s="12" t="s">
        <v>3</v>
      </c>
      <c r="E17" s="13">
        <v>4166853.33</v>
      </c>
      <c r="F17" s="14">
        <v>94.999999916003759</v>
      </c>
      <c r="G17" s="14">
        <v>5.0000000839962349</v>
      </c>
      <c r="H17" s="13">
        <v>3958510.66</v>
      </c>
      <c r="I17" s="3"/>
      <c r="J17" s="17"/>
      <c r="K17" s="3"/>
    </row>
    <row r="18" spans="1:11" ht="39.75" customHeight="1" x14ac:dyDescent="0.3">
      <c r="A18" s="3"/>
      <c r="B18" s="5">
        <f t="shared" si="0"/>
        <v>14</v>
      </c>
      <c r="C18" s="18" t="s">
        <v>9</v>
      </c>
      <c r="D18" s="12" t="s">
        <v>3</v>
      </c>
      <c r="E18" s="13">
        <v>15789474</v>
      </c>
      <c r="F18" s="14">
        <v>94.999998100000042</v>
      </c>
      <c r="G18" s="14">
        <v>5.0000018999999618</v>
      </c>
      <c r="H18" s="13">
        <v>15000000</v>
      </c>
      <c r="I18" s="3"/>
      <c r="J18" s="3"/>
      <c r="K18" s="3"/>
    </row>
    <row r="19" spans="1:11" ht="46.5" customHeight="1" x14ac:dyDescent="0.3">
      <c r="A19" s="3"/>
      <c r="B19" s="5">
        <f t="shared" si="0"/>
        <v>15</v>
      </c>
      <c r="C19" s="11" t="s">
        <v>10</v>
      </c>
      <c r="D19" s="12" t="s">
        <v>3</v>
      </c>
      <c r="E19" s="13">
        <v>25800653.359999999</v>
      </c>
      <c r="F19" s="14">
        <v>94.999999914730836</v>
      </c>
      <c r="G19" s="14">
        <v>5.0000000852691633</v>
      </c>
      <c r="H19" s="13">
        <v>24510620.669999998</v>
      </c>
      <c r="I19" s="3"/>
      <c r="J19" s="3"/>
      <c r="K19" s="3"/>
    </row>
    <row r="20" spans="1:11" ht="32.25" customHeight="1" x14ac:dyDescent="0.3">
      <c r="A20" s="3"/>
      <c r="B20" s="1">
        <f t="shared" si="0"/>
        <v>16</v>
      </c>
      <c r="C20" s="11" t="s">
        <v>11</v>
      </c>
      <c r="D20" s="12" t="s">
        <v>3</v>
      </c>
      <c r="E20" s="13">
        <v>4733156.3299999991</v>
      </c>
      <c r="F20" s="14">
        <v>98.999996689312866</v>
      </c>
      <c r="G20" s="14">
        <v>1.0000033106871391</v>
      </c>
      <c r="H20" s="13">
        <v>4685824.6100000013</v>
      </c>
      <c r="I20" s="3"/>
      <c r="J20" s="3"/>
      <c r="K20" s="3"/>
    </row>
    <row r="21" spans="1:11" ht="18.75" customHeight="1" x14ac:dyDescent="0.3">
      <c r="A21" s="3"/>
      <c r="B21" s="25" t="s">
        <v>20</v>
      </c>
      <c r="C21" s="25"/>
      <c r="D21" s="25"/>
      <c r="E21" s="25"/>
      <c r="F21" s="25"/>
      <c r="G21" s="25"/>
      <c r="H21" s="19">
        <f>SUM(H5:H20)</f>
        <v>146600000</v>
      </c>
      <c r="I21" s="15"/>
      <c r="J21" s="3"/>
      <c r="K21" s="3"/>
    </row>
    <row r="22" spans="1:11" x14ac:dyDescent="0.3">
      <c r="H22" s="20"/>
    </row>
    <row r="23" spans="1:11" ht="15" hidden="1" customHeight="1" x14ac:dyDescent="0.3">
      <c r="C23" s="26"/>
      <c r="D23" s="26"/>
      <c r="E23" s="26"/>
    </row>
    <row r="24" spans="1:11" x14ac:dyDescent="0.3">
      <c r="C24" s="23"/>
      <c r="D24" s="23"/>
      <c r="E24" s="23"/>
      <c r="F24" s="23"/>
      <c r="H24" s="21"/>
    </row>
    <row r="26" spans="1:11" x14ac:dyDescent="0.3">
      <c r="C26" s="22"/>
    </row>
    <row r="27" spans="1:11" x14ac:dyDescent="0.3">
      <c r="C27" s="22"/>
    </row>
  </sheetData>
  <mergeCells count="4">
    <mergeCell ref="C24:F24"/>
    <mergeCell ref="B2:H3"/>
    <mergeCell ref="B21:G21"/>
    <mergeCell ref="C23:E23"/>
  </mergeCells>
  <pageMargins left="0.31527777777777799" right="0.31527777777777799" top="0.23611111111111099" bottom="0.23611111111111099" header="0.511811023622047" footer="0.511811023622047"/>
  <pageSetup paperSize="9" scale="5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1099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Субсидии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Морозова Елена Маратовна</cp:lastModifiedBy>
  <cp:revision>31</cp:revision>
  <cp:lastPrinted>2025-10-03T11:25:00Z</cp:lastPrinted>
  <dcterms:created xsi:type="dcterms:W3CDTF">2021-02-25T10:13:27Z</dcterms:created>
  <dcterms:modified xsi:type="dcterms:W3CDTF">2025-10-03T12:48:07Z</dcterms:modified>
  <dc:language>ru-RU</dc:language>
</cp:coreProperties>
</file>